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QONLINE_VP3\Pictures\Ведара\"/>
    </mc:Choice>
  </mc:AlternateContent>
  <bookViews>
    <workbookView xWindow="0" yWindow="0" windowWidth="28800" windowHeight="11835"/>
  </bookViews>
  <sheets>
    <sheet name="Лист1" sheetId="1" r:id="rId1"/>
    <sheet name="Лист2" sheetId="2" r:id="rId2"/>
    <sheet name="Лист3" sheetId="3" r:id="rId3"/>
  </sheets>
  <externalReferences>
    <externalReference r:id="rId4"/>
  </externalReferences>
  <calcPr calcId="152511" refMode="R1C1"/>
</workbook>
</file>

<file path=xl/calcChain.xml><?xml version="1.0" encoding="utf-8"?>
<calcChain xmlns="http://schemas.openxmlformats.org/spreadsheetml/2006/main">
  <c r="E25" i="1" l="1"/>
  <c r="D25" i="1"/>
  <c r="E21" i="1"/>
  <c r="D21" i="1"/>
  <c r="E17" i="1"/>
  <c r="D17" i="1"/>
  <c r="E13" i="1"/>
  <c r="D13" i="1"/>
  <c r="E9" i="1"/>
  <c r="D9" i="1"/>
  <c r="C5" i="1"/>
</calcChain>
</file>

<file path=xl/sharedStrings.xml><?xml version="1.0" encoding="utf-8"?>
<sst xmlns="http://schemas.openxmlformats.org/spreadsheetml/2006/main" count="36" uniqueCount="17">
  <si>
    <t>Прайс</t>
  </si>
  <si>
    <t xml:space="preserve">            Предлагаем к рассмотрению коммерческое предложение, на изготовление и монтаж ограждений из нержавеющей стали. </t>
  </si>
  <si>
    <t>Классик эконом</t>
  </si>
  <si>
    <t>Материал</t>
  </si>
  <si>
    <t>Aisi 201</t>
  </si>
  <si>
    <t>Aisi 304</t>
  </si>
  <si>
    <t>Стойка - d38;</t>
  </si>
  <si>
    <t>Поручень - d42,4;</t>
  </si>
  <si>
    <t>Ригель - d12.</t>
  </si>
  <si>
    <t>Классик</t>
  </si>
  <si>
    <t>Ригель - d16.</t>
  </si>
  <si>
    <t xml:space="preserve">Юниор 1200 </t>
  </si>
  <si>
    <t>Ригель - d16, d25.</t>
  </si>
  <si>
    <t>Пристенный поручень</t>
  </si>
  <si>
    <t>Ограждение для пандусов</t>
  </si>
  <si>
    <t>* Боковое крепление 650 рублей</t>
  </si>
  <si>
    <t>* Стоимость указана при объеме от 15 погонных метров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</si>
</sst>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5" formatCode="#,##0\ &quot;₽&quot;;\-#,##0\ &quot;₽&quot;"/>
  </numFmts>
  <fonts count="10" x14ac:knownFonts="1">
    <font>
      <sz val="11"/>
      <color theme="1"/>
      <name val="Calibri"/>
      <family val="2"/>
      <charset val="204"/>
      <scheme val="minor"/>
    </font>
    <font>
      <b/>
      <sz val="28"/>
      <color theme="1"/>
      <name val="Constantia"/>
      <family val="1"/>
      <charset val="204"/>
    </font>
    <font>
      <sz val="9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12"/>
      <color rgb="FF00B0F0"/>
      <name val="Georgia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right" wrapText="1"/>
    </xf>
    <xf numFmtId="14" fontId="4" fillId="0" borderId="0" xfId="0" applyNumberFormat="1" applyFont="1" applyAlignment="1">
      <alignment horizontal="left" wrapText="1"/>
    </xf>
    <xf numFmtId="0" fontId="4" fillId="0" borderId="0" xfId="0" applyFont="1" applyAlignment="1">
      <alignment wrapText="1"/>
    </xf>
    <xf numFmtId="0" fontId="0" fillId="0" borderId="0" xfId="0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4" fontId="0" fillId="0" borderId="0" xfId="0" applyNumberFormat="1"/>
    <xf numFmtId="0" fontId="3" fillId="0" borderId="12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5" fillId="0" borderId="1" xfId="0" applyFont="1" applyBorder="1" applyAlignment="1">
      <alignment horizontal="left" vertical="top"/>
    </xf>
    <xf numFmtId="0" fontId="5" fillId="0" borderId="5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5" fontId="7" fillId="0" borderId="7" xfId="0" applyNumberFormat="1" applyFont="1" applyBorder="1" applyAlignment="1">
      <alignment horizontal="center" vertical="center"/>
    </xf>
    <xf numFmtId="5" fontId="7" fillId="0" borderId="9" xfId="0" applyNumberFormat="1" applyFont="1" applyBorder="1" applyAlignment="1">
      <alignment horizontal="center" vertical="center"/>
    </xf>
    <xf numFmtId="5" fontId="7" fillId="0" borderId="13" xfId="0" applyNumberFormat="1" applyFont="1" applyBorder="1" applyAlignment="1">
      <alignment horizontal="center" vertical="center"/>
    </xf>
    <xf numFmtId="5" fontId="7" fillId="0" borderId="8" xfId="0" applyNumberFormat="1" applyFont="1" applyBorder="1" applyAlignment="1">
      <alignment horizontal="center" vertical="center"/>
    </xf>
    <xf numFmtId="5" fontId="7" fillId="0" borderId="10" xfId="0" applyNumberFormat="1" applyFont="1" applyBorder="1" applyAlignment="1">
      <alignment horizontal="center" vertical="center"/>
    </xf>
    <xf numFmtId="5" fontId="7" fillId="0" borderId="14" xfId="0" applyNumberFormat="1" applyFont="1" applyBorder="1" applyAlignment="1">
      <alignment horizontal="center" vertical="center"/>
    </xf>
    <xf numFmtId="0" fontId="5" fillId="0" borderId="18" xfId="0" applyFont="1" applyBorder="1" applyAlignment="1">
      <alignment horizontal="left" vertical="top"/>
    </xf>
    <xf numFmtId="0" fontId="5" fillId="0" borderId="19" xfId="0" applyFont="1" applyBorder="1" applyAlignment="1">
      <alignment horizontal="left" vertical="top"/>
    </xf>
    <xf numFmtId="0" fontId="5" fillId="0" borderId="20" xfId="0" applyFont="1" applyBorder="1" applyAlignment="1">
      <alignment horizontal="left" vertical="top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56028</xdr:colOff>
      <xdr:row>7</xdr:row>
      <xdr:rowOff>130068</xdr:rowOff>
    </xdr:from>
    <xdr:to>
      <xdr:col>1</xdr:col>
      <xdr:colOff>3942229</xdr:colOff>
      <xdr:row>10</xdr:row>
      <xdr:rowOff>517072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67" b="22146"/>
        <a:stretch/>
      </xdr:blipFill>
      <xdr:spPr>
        <a:xfrm>
          <a:off x="314564" y="2647389"/>
          <a:ext cx="3886201" cy="1979039"/>
        </a:xfrm>
        <a:prstGeom prst="rect">
          <a:avLst/>
        </a:prstGeom>
      </xdr:spPr>
    </xdr:pic>
    <xdr:clientData/>
  </xdr:twoCellAnchor>
  <xdr:twoCellAnchor editAs="oneCell">
    <xdr:from>
      <xdr:col>1</xdr:col>
      <xdr:colOff>73957</xdr:colOff>
      <xdr:row>11</xdr:row>
      <xdr:rowOff>156082</xdr:rowOff>
    </xdr:from>
    <xdr:to>
      <xdr:col>1</xdr:col>
      <xdr:colOff>4266318</xdr:colOff>
      <xdr:row>14</xdr:row>
      <xdr:rowOff>449035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67" b="22146"/>
        <a:stretch/>
      </xdr:blipFill>
      <xdr:spPr>
        <a:xfrm>
          <a:off x="332493" y="4796118"/>
          <a:ext cx="4192361" cy="1884989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212913</xdr:colOff>
      <xdr:row>15</xdr:row>
      <xdr:rowOff>147277</xdr:rowOff>
    </xdr:from>
    <xdr:to>
      <xdr:col>1</xdr:col>
      <xdr:colOff>4259036</xdr:colOff>
      <xdr:row>19</xdr:row>
      <xdr:rowOff>-1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72" r="1385" b="20415"/>
        <a:stretch/>
      </xdr:blipFill>
      <xdr:spPr>
        <a:xfrm>
          <a:off x="212913" y="6910027"/>
          <a:ext cx="4304659" cy="1975437"/>
        </a:xfrm>
        <a:prstGeom prst="rect">
          <a:avLst/>
        </a:prstGeom>
      </xdr:spPr>
    </xdr:pic>
    <xdr:clientData/>
  </xdr:twoCellAnchor>
  <xdr:twoCellAnchor editAs="oneCell">
    <xdr:from>
      <xdr:col>1</xdr:col>
      <xdr:colOff>56030</xdr:colOff>
      <xdr:row>20</xdr:row>
      <xdr:rowOff>100851</xdr:rowOff>
    </xdr:from>
    <xdr:to>
      <xdr:col>1</xdr:col>
      <xdr:colOff>3915798</xdr:colOff>
      <xdr:row>21</xdr:row>
      <xdr:rowOff>370113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225" b="38581"/>
        <a:stretch/>
      </xdr:blipFill>
      <xdr:spPr>
        <a:xfrm>
          <a:off x="294155" y="9778251"/>
          <a:ext cx="3859768" cy="794499"/>
        </a:xfrm>
        <a:prstGeom prst="rect">
          <a:avLst/>
        </a:prstGeom>
      </xdr:spPr>
    </xdr:pic>
    <xdr:clientData/>
  </xdr:twoCellAnchor>
  <xdr:twoCellAnchor editAs="oneCell">
    <xdr:from>
      <xdr:col>1</xdr:col>
      <xdr:colOff>119902</xdr:colOff>
      <xdr:row>23</xdr:row>
      <xdr:rowOff>188258</xdr:rowOff>
    </xdr:from>
    <xdr:to>
      <xdr:col>1</xdr:col>
      <xdr:colOff>3857625</xdr:colOff>
      <xdr:row>27</xdr:row>
      <xdr:rowOff>462642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90" b="18253"/>
        <a:stretch/>
      </xdr:blipFill>
      <xdr:spPr>
        <a:xfrm>
          <a:off x="378438" y="11196437"/>
          <a:ext cx="3737723" cy="239709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3;&#1100;&#1073;&#1077;&#1088;&#1090;/Desktop/&#1056;&#1072;&#1073;&#1086;&#1095;&#1072;&#1103;/&#1053;&#1077;&#1088;&#1078;&#1072;&#1074;&#1077;&#1081;&#1082;&#1072;%20&#1088;&#1072;&#1089;&#1089;&#1095;&#1077;&#1090;&#1099;/&#1055;&#1088;&#1072;&#1081;&#1089;%20&#1086;&#1075;&#1088;&#1072;&#1078;&#1076;&#1077;&#1085;&#1080;&#1077;%20&#1080;&#1079;%20&#1085;&#1077;&#1088;&#1078;%2008.05.2019%20&#1080;&#1079;&#108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ектор"/>
      <sheetName val="Лист2"/>
      <sheetName val="Кп чист"/>
      <sheetName val="Классика 201 (эконом) боковое"/>
      <sheetName val="Клас201 (эко)"/>
      <sheetName val="Клас304 (эко)"/>
      <sheetName val="Клас201"/>
      <sheetName val="Клас304"/>
      <sheetName val="Пандус201"/>
      <sheetName val="Пандус304"/>
      <sheetName val="ПП 201"/>
      <sheetName val="ПП 304"/>
      <sheetName val="Юни201 1,2"/>
      <sheetName val="Юни304 1,2"/>
      <sheetName val="Юни201 1,5"/>
      <sheetName val="Лист1"/>
      <sheetName val="Наряд расчет на 1"/>
      <sheetName val="Лист3"/>
    </sheetNames>
    <sheetDataSet>
      <sheetData sheetId="0"/>
      <sheetData sheetId="1"/>
      <sheetData sheetId="2"/>
      <sheetData sheetId="3"/>
      <sheetData sheetId="4">
        <row r="29">
          <cell r="F29">
            <v>3243.9560316800003</v>
          </cell>
        </row>
      </sheetData>
      <sheetData sheetId="5">
        <row r="29">
          <cell r="F29">
            <v>3846.5293630399997</v>
          </cell>
        </row>
      </sheetData>
      <sheetData sheetId="6">
        <row r="29">
          <cell r="F29">
            <v>3532.7556388800003</v>
          </cell>
        </row>
      </sheetData>
      <sheetData sheetId="7">
        <row r="29">
          <cell r="F29">
            <v>4368.5040921599993</v>
          </cell>
        </row>
      </sheetData>
      <sheetData sheetId="8">
        <row r="29">
          <cell r="F29">
            <v>3728.1688371200003</v>
          </cell>
        </row>
      </sheetData>
      <sheetData sheetId="9">
        <row r="29">
          <cell r="F29">
            <v>4190.1080831999998</v>
          </cell>
        </row>
      </sheetData>
      <sheetData sheetId="10">
        <row r="29">
          <cell r="F29">
            <v>1845.1401072000001</v>
          </cell>
        </row>
      </sheetData>
      <sheetData sheetId="11">
        <row r="29">
          <cell r="F29">
            <v>2153.5688928000004</v>
          </cell>
        </row>
      </sheetData>
      <sheetData sheetId="12">
        <row r="29">
          <cell r="F29">
            <v>5678.1233537599992</v>
          </cell>
        </row>
      </sheetData>
      <sheetData sheetId="13">
        <row r="29">
          <cell r="F29">
            <v>7946.5496947199999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1"/>
  <sheetViews>
    <sheetView showGridLines="0" tabSelected="1" showRuler="0" view="pageLayout" zoomScale="70" zoomScaleNormal="100" zoomScaleSheetLayoutView="70" zoomScalePageLayoutView="70" workbookViewId="0">
      <selection activeCell="E9" sqref="E9:E11"/>
    </sheetView>
  </sheetViews>
  <sheetFormatPr defaultRowHeight="15.75" x14ac:dyDescent="0.25"/>
  <cols>
    <col min="1" max="1" width="3.5703125" customWidth="1"/>
    <col min="2" max="2" width="59.7109375" customWidth="1"/>
    <col min="3" max="3" width="29.7109375" style="5" customWidth="1"/>
    <col min="4" max="5" width="19.42578125" style="1" customWidth="1"/>
    <col min="6" max="6" width="15.5703125" customWidth="1"/>
  </cols>
  <sheetData>
    <row r="1" spans="2:7" ht="36" x14ac:dyDescent="0.55000000000000004">
      <c r="B1" s="17"/>
      <c r="C1" s="17"/>
      <c r="D1" s="17"/>
      <c r="E1" s="17"/>
    </row>
    <row r="2" spans="2:7" ht="33" customHeight="1" x14ac:dyDescent="0.25">
      <c r="B2" s="18"/>
      <c r="C2" s="18"/>
      <c r="D2" s="18"/>
      <c r="E2" s="18"/>
    </row>
    <row r="3" spans="2:7" x14ac:dyDescent="0.25">
      <c r="C3"/>
    </row>
    <row r="4" spans="2:7" x14ac:dyDescent="0.25">
      <c r="C4"/>
    </row>
    <row r="5" spans="2:7" ht="51" customHeight="1" x14ac:dyDescent="0.45">
      <c r="B5" s="2" t="s">
        <v>0</v>
      </c>
      <c r="C5" s="3">
        <f ca="1">TODAY()</f>
        <v>43602</v>
      </c>
      <c r="D5" s="4"/>
      <c r="E5" s="4"/>
    </row>
    <row r="6" spans="2:7" ht="38.25" customHeight="1" x14ac:dyDescent="0.35">
      <c r="B6" s="19" t="s">
        <v>1</v>
      </c>
      <c r="C6" s="19"/>
      <c r="D6" s="19"/>
      <c r="E6" s="19"/>
    </row>
    <row r="7" spans="2:7" ht="16.5" thickBot="1" x14ac:dyDescent="0.3"/>
    <row r="8" spans="2:7" ht="41.25" customHeight="1" x14ac:dyDescent="0.25">
      <c r="B8" s="20" t="s">
        <v>2</v>
      </c>
      <c r="C8" s="6" t="s">
        <v>3</v>
      </c>
      <c r="D8" s="7" t="s">
        <v>4</v>
      </c>
      <c r="E8" s="8" t="s">
        <v>5</v>
      </c>
    </row>
    <row r="9" spans="2:7" ht="41.25" customHeight="1" x14ac:dyDescent="0.25">
      <c r="B9" s="21"/>
      <c r="C9" s="9" t="s">
        <v>6</v>
      </c>
      <c r="D9" s="23">
        <f>ROUNDUP('[1]Клас201 (эко)'!F29,-1)</f>
        <v>3250</v>
      </c>
      <c r="E9" s="26">
        <f>ROUNDUP('[1]Клас304 (эко)'!F29,-1)</f>
        <v>3850</v>
      </c>
    </row>
    <row r="10" spans="2:7" ht="41.25" customHeight="1" x14ac:dyDescent="0.25">
      <c r="B10" s="21"/>
      <c r="C10" s="9" t="s">
        <v>7</v>
      </c>
      <c r="D10" s="24"/>
      <c r="E10" s="27"/>
      <c r="G10" s="10"/>
    </row>
    <row r="11" spans="2:7" ht="41.25" customHeight="1" thickBot="1" x14ac:dyDescent="0.3">
      <c r="B11" s="22"/>
      <c r="C11" s="11" t="s">
        <v>8</v>
      </c>
      <c r="D11" s="25"/>
      <c r="E11" s="28"/>
    </row>
    <row r="12" spans="2:7" ht="41.25" customHeight="1" x14ac:dyDescent="0.25">
      <c r="B12" s="20" t="s">
        <v>9</v>
      </c>
      <c r="C12" s="12" t="s">
        <v>3</v>
      </c>
      <c r="D12" s="13" t="s">
        <v>4</v>
      </c>
      <c r="E12" s="14" t="s">
        <v>5</v>
      </c>
    </row>
    <row r="13" spans="2:7" ht="41.25" customHeight="1" x14ac:dyDescent="0.25">
      <c r="B13" s="21"/>
      <c r="C13" s="9" t="s">
        <v>6</v>
      </c>
      <c r="D13" s="23">
        <f>ROUNDUP([1]Клас201!F29,-1)</f>
        <v>3540</v>
      </c>
      <c r="E13" s="26">
        <f>ROUNDUP([1]Клас304!F29,-1)</f>
        <v>4370</v>
      </c>
    </row>
    <row r="14" spans="2:7" ht="41.25" customHeight="1" x14ac:dyDescent="0.25">
      <c r="B14" s="21"/>
      <c r="C14" s="9" t="s">
        <v>7</v>
      </c>
      <c r="D14" s="24"/>
      <c r="E14" s="27"/>
    </row>
    <row r="15" spans="2:7" ht="41.25" customHeight="1" thickBot="1" x14ac:dyDescent="0.3">
      <c r="B15" s="22"/>
      <c r="C15" s="11" t="s">
        <v>10</v>
      </c>
      <c r="D15" s="25"/>
      <c r="E15" s="28"/>
    </row>
    <row r="16" spans="2:7" ht="41.25" customHeight="1" x14ac:dyDescent="0.25">
      <c r="B16" s="20" t="s">
        <v>11</v>
      </c>
      <c r="C16" s="6" t="s">
        <v>3</v>
      </c>
      <c r="D16" s="7" t="s">
        <v>4</v>
      </c>
      <c r="E16" s="8" t="s">
        <v>5</v>
      </c>
    </row>
    <row r="17" spans="2:5" ht="41.25" customHeight="1" x14ac:dyDescent="0.25">
      <c r="B17" s="21"/>
      <c r="C17" s="9" t="s">
        <v>6</v>
      </c>
      <c r="D17" s="23">
        <f>ROUNDUP('[1]Юни201 1,2'!F29,-1)</f>
        <v>5680</v>
      </c>
      <c r="E17" s="26">
        <f>ROUNDUP('[1]Юни304 1,2'!F29,-1)</f>
        <v>7950</v>
      </c>
    </row>
    <row r="18" spans="2:5" ht="41.25" customHeight="1" x14ac:dyDescent="0.25">
      <c r="B18" s="21"/>
      <c r="C18" s="9" t="s">
        <v>7</v>
      </c>
      <c r="D18" s="24"/>
      <c r="E18" s="27"/>
    </row>
    <row r="19" spans="2:5" ht="41.25" customHeight="1" thickBot="1" x14ac:dyDescent="0.3">
      <c r="B19" s="22"/>
      <c r="C19" s="11" t="s">
        <v>12</v>
      </c>
      <c r="D19" s="25"/>
      <c r="E19" s="28"/>
    </row>
    <row r="20" spans="2:5" ht="41.25" customHeight="1" x14ac:dyDescent="0.25">
      <c r="B20" s="29" t="s">
        <v>13</v>
      </c>
      <c r="C20" s="6" t="s">
        <v>3</v>
      </c>
      <c r="D20" s="7" t="s">
        <v>4</v>
      </c>
      <c r="E20" s="8" t="s">
        <v>5</v>
      </c>
    </row>
    <row r="21" spans="2:5" ht="41.25" customHeight="1" x14ac:dyDescent="0.25">
      <c r="B21" s="30"/>
      <c r="C21" s="9" t="s">
        <v>7</v>
      </c>
      <c r="D21" s="23">
        <f>ROUNDUP('[1]ПП 201'!F29,-1)</f>
        <v>1850</v>
      </c>
      <c r="E21" s="26">
        <f>ROUNDUP('[1]ПП 304'!F29,-1)</f>
        <v>2160</v>
      </c>
    </row>
    <row r="22" spans="2:5" ht="41.25" customHeight="1" x14ac:dyDescent="0.25">
      <c r="B22" s="30"/>
      <c r="C22" s="15"/>
      <c r="D22" s="24"/>
      <c r="E22" s="27"/>
    </row>
    <row r="23" spans="2:5" ht="41.25" customHeight="1" thickBot="1" x14ac:dyDescent="0.3">
      <c r="B23" s="31"/>
      <c r="C23" s="11"/>
      <c r="D23" s="25"/>
      <c r="E23" s="28"/>
    </row>
    <row r="24" spans="2:5" ht="41.25" customHeight="1" x14ac:dyDescent="0.25">
      <c r="B24" s="29" t="s">
        <v>14</v>
      </c>
      <c r="C24" s="6" t="s">
        <v>3</v>
      </c>
      <c r="D24" s="7" t="s">
        <v>4</v>
      </c>
      <c r="E24" s="8" t="s">
        <v>5</v>
      </c>
    </row>
    <row r="25" spans="2:5" ht="41.25" customHeight="1" x14ac:dyDescent="0.25">
      <c r="B25" s="30"/>
      <c r="C25" s="9" t="s">
        <v>6</v>
      </c>
      <c r="D25" s="23">
        <f>ROUNDUP([1]Пандус201!F29,-1)</f>
        <v>3730</v>
      </c>
      <c r="E25" s="26">
        <f>ROUNDUP([1]Пандус304!F29,-1)</f>
        <v>4200</v>
      </c>
    </row>
    <row r="26" spans="2:5" ht="41.25" customHeight="1" x14ac:dyDescent="0.25">
      <c r="B26" s="30"/>
      <c r="C26" s="9"/>
      <c r="D26" s="24"/>
      <c r="E26" s="27"/>
    </row>
    <row r="27" spans="2:5" ht="41.25" customHeight="1" x14ac:dyDescent="0.25">
      <c r="B27" s="30"/>
      <c r="C27" s="9" t="s">
        <v>7</v>
      </c>
      <c r="D27" s="24"/>
      <c r="E27" s="27"/>
    </row>
    <row r="28" spans="2:5" ht="41.25" customHeight="1" thickBot="1" x14ac:dyDescent="0.3">
      <c r="B28" s="31"/>
      <c r="C28" s="11"/>
      <c r="D28" s="25"/>
      <c r="E28" s="28"/>
    </row>
    <row r="29" spans="2:5" x14ac:dyDescent="0.25">
      <c r="B29" t="s">
        <v>15</v>
      </c>
    </row>
    <row r="30" spans="2:5" x14ac:dyDescent="0.25">
      <c r="B30" t="s">
        <v>16</v>
      </c>
    </row>
    <row r="31" spans="2:5" ht="18.75" x14ac:dyDescent="0.3">
      <c r="C31" s="16"/>
    </row>
  </sheetData>
  <mergeCells count="18">
    <mergeCell ref="B20:B23"/>
    <mergeCell ref="D21:D23"/>
    <mergeCell ref="E21:E23"/>
    <mergeCell ref="B24:B28"/>
    <mergeCell ref="D25:D28"/>
    <mergeCell ref="E25:E28"/>
    <mergeCell ref="B12:B15"/>
    <mergeCell ref="D13:D15"/>
    <mergeCell ref="E13:E15"/>
    <mergeCell ref="B16:B19"/>
    <mergeCell ref="D17:D19"/>
    <mergeCell ref="E17:E19"/>
    <mergeCell ref="B1:E1"/>
    <mergeCell ref="B2:E2"/>
    <mergeCell ref="B6:E6"/>
    <mergeCell ref="B8:B11"/>
    <mergeCell ref="D9:D11"/>
    <mergeCell ref="E9:E11"/>
  </mergeCells>
  <pageMargins left="0.51181102362204722" right="0.11811023622047245" top="7.874015748031496E-2" bottom="7.874015748031496E-2" header="0" footer="0"/>
  <pageSetup paperSize="9" scale="66" orientation="portrait" verticalDpi="0" r:id="rId1"/>
  <headerFooter scaleWithDoc="0">
    <oddHeader>&amp;C&amp;G</oddHeader>
    <oddFooter>&amp;C&amp;G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Альберт</dc:creator>
  <cp:lastModifiedBy>Пользователь Windows</cp:lastModifiedBy>
  <dcterms:created xsi:type="dcterms:W3CDTF">2019-05-17T11:09:57Z</dcterms:created>
  <dcterms:modified xsi:type="dcterms:W3CDTF">2019-05-17T12:15:02Z</dcterms:modified>
</cp:coreProperties>
</file>